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870-2024\WORK IN PROGRESS\870-2024\"/>
    </mc:Choice>
  </mc:AlternateContent>
  <xr:revisionPtr revIDLastSave="0" documentId="13_ncr:1_{931848CB-B110-4DD2-BCA2-EC69057AA300}" xr6:coauthVersionLast="36" xr6:coauthVersionMax="36" xr10:uidLastSave="{00000000-0000-0000-0000-000000000000}"/>
  <bookViews>
    <workbookView xWindow="0" yWindow="0" windowWidth="23040" windowHeight="980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prices'!$A$1:$G$40</definedName>
    <definedName name="Print_Area_1">'Unit prices'!$A$6:$G$60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F35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<sst xmlns="http://schemas.openxmlformats.org/spreadsheetml/2006/main" count="93" uniqueCount="47">
  <si>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</si>
  <si>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</si>
  <si>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</si>
  <si>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</si>
  <si>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</si>
  <si>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</si>
  <si>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</si>
  <si>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</si>
  <si>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</si>
  <si>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</si>
  <si>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Dowel assembly x 3.65 m wide for 150 mm pavement</t>
  </si>
  <si>
    <t>Dowel assembly x 3.65 m wide for 200 mm pavement</t>
  </si>
  <si>
    <t>Stirrups 10 mm x 500 mm hair pin curb Epoxy coated deformed</t>
  </si>
  <si>
    <t>Dowel 19.1 mm x 450 mm Epoxy coated</t>
  </si>
  <si>
    <t>Dowel 19.1 mm x 600 mm Epoxy coated</t>
  </si>
  <si>
    <t>Dowel 28.6 mm x 450 mm Epoxy coated</t>
  </si>
  <si>
    <t>Tie bar 15 mm x 450 mm Epoxy coated deformed</t>
  </si>
  <si>
    <t>Tie bar 20 mm x 200 mm Epoxy coated deformed</t>
  </si>
  <si>
    <t>Tie bar 20 mm x 280 mm Epoxy coated deformed</t>
  </si>
  <si>
    <t>Tie bar 20 mm x 450 mm Epoxy coated deformed</t>
  </si>
  <si>
    <t>Tie bar 20 mm x 600 mm Epoxy coated deformed</t>
  </si>
  <si>
    <t>Tie bar 25 mm x 600 mm Epoxy coated deformed</t>
  </si>
  <si>
    <t xml:space="preserve">Hy-chairs plastic base 62.5 mm </t>
  </si>
  <si>
    <t xml:space="preserve">Hy-chairs plastic base 76.2 mm </t>
  </si>
  <si>
    <t xml:space="preserve">Hy-chairs plastic base 88.9 mm </t>
  </si>
  <si>
    <t xml:space="preserve">Hy-chairs plastic base 101.6 mm </t>
  </si>
  <si>
    <t>Wire loops ties 6" (in) 2,500 per bundle</t>
  </si>
  <si>
    <t>M</t>
  </si>
  <si>
    <t>BDL</t>
  </si>
  <si>
    <t>Each</t>
  </si>
  <si>
    <t>Wire loops ties 8" (in) 2,500 per bundle</t>
  </si>
  <si>
    <t>Plain bars smooth 1/2" Ø hrs</t>
  </si>
  <si>
    <t>Reinforcing bars 10 mm x 3 m</t>
  </si>
  <si>
    <t>Reinforcing bars 10 mm x 6 m</t>
  </si>
  <si>
    <t>Reinforcing bars 15 mm x 6 m</t>
  </si>
  <si>
    <t>Reinforcing bars 20 mm x 6 m</t>
  </si>
  <si>
    <t>Electric weld bar mat. Type A as per Standard Detail SD-217</t>
  </si>
  <si>
    <t>Electric weld bar mat. Type B as per Standard Detail SD-217</t>
  </si>
  <si>
    <t>E2.3</t>
  </si>
  <si>
    <t>E2.3             E2.7</t>
  </si>
  <si>
    <t>E2.3            E2.7</t>
  </si>
  <si>
    <t>TOTAL BID PRICE (GST and MRST extra) (in numbers)</t>
  </si>
  <si>
    <t>(See B9 Prices in tender document)</t>
  </si>
  <si>
    <t>D11</t>
  </si>
  <si>
    <t>E2.5           D11.4</t>
  </si>
  <si>
    <t>Delivery charge for reinforcing bars (epoxy coated deformed &amp; plain, stirrups, tie bars, sidewalk pins and Hy-chairs)</t>
  </si>
  <si>
    <t xml:space="preserve">Fabricated steel sidewalk pins A36 Hrs. 20 mm x 450 mm pointed on 1 end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</si>
</sst>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85">
    <xf numFmtId="0" fontId="0" fillId="0" borderId="0" xfId="0"/>
    <xf numFmtId="0" fontId="1" fillId="0" borderId="12" xfId="0" applyFont="1" applyBorder="1" applyAlignment="1">
      <alignment horizontal="left" wrapText="1"/>
    </xf>
    <xf numFmtId="0" fontId="0" fillId="0" borderId="26" xfId="0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0" fillId="0" borderId="0" xfId="0" applyAlignment="1"/>
    <xf numFmtId="0" fontId="3" fillId="0" borderId="29" xfId="0" applyFont="1" applyBorder="1" applyAlignment="1" applyProtection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1" fillId="0" borderId="12" xfId="0" applyFont="1" applyBorder="1" applyAlignment="1">
      <alignment horizontal="left" vertical="top" wrapText="1"/>
    </xf>
    <xf numFmtId="164" fontId="0" fillId="0" borderId="25" xfId="0" applyNumberFormat="1" applyBorder="1" applyAlignment="1" applyProtection="1">
      <alignment vertical="top"/>
    </xf>
    <xf numFmtId="164" fontId="0" fillId="0" borderId="28" xfId="0" applyNumberFormat="1" applyBorder="1" applyAlignment="1" applyProtection="1">
      <alignment vertical="top"/>
    </xf>
    <xf numFmtId="0" fontId="2" fillId="0" borderId="0" xfId="0" applyFont="1" applyAlignment="1">
      <alignment vertical="top"/>
    </xf>
    <xf numFmtId="164" fontId="0" fillId="0" borderId="0" xfId="0" applyNumberFormat="1" applyAlignment="1" applyProtection="1">
      <alignment vertical="top"/>
      <protection locked="0"/>
    </xf>
    <xf numFmtId="4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right" vertical="top"/>
    </xf>
    <xf numFmtId="4" fontId="0" fillId="0" borderId="0" xfId="0" applyNumberFormat="1" applyAlignment="1" applyProtection="1">
      <alignment horizontal="right" vertical="top"/>
    </xf>
    <xf numFmtId="0" fontId="3" fillId="0" borderId="0" xfId="0" applyNumberFormat="1" applyFont="1" applyAlignment="1">
      <alignment vertical="top"/>
    </xf>
    <xf numFmtId="4" fontId="0" fillId="0" borderId="0" xfId="0" applyNumberFormat="1" applyAlignment="1">
      <alignment horizontal="left" vertical="top"/>
    </xf>
    <xf numFmtId="4" fontId="0" fillId="0" borderId="0" xfId="0" applyNumberFormat="1" applyAlignment="1" applyProtection="1">
      <alignment horizontal="left" vertical="top"/>
    </xf>
    <xf numFmtId="0" fontId="3" fillId="0" borderId="0" xfId="0" applyNumberFormat="1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left" vertical="top" wrapText="1"/>
    </xf>
    <xf numFmtId="4" fontId="1" fillId="0" borderId="12" xfId="0" applyNumberFormat="1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0" fontId="3" fillId="0" borderId="29" xfId="0" applyFont="1" applyBorder="1" applyAlignment="1" applyProtection="1">
      <alignment vertical="top" wrapText="1"/>
    </xf>
    <xf numFmtId="4" fontId="0" fillId="0" borderId="0" xfId="0" applyNumberFormat="1" applyAlignment="1" applyProtection="1">
      <alignment horizontal="center" vertical="top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4" fontId="0" fillId="0" borderId="21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center" vertical="top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22" xfId="0" applyNumberFormat="1" applyBorder="1" applyAlignment="1" applyProtection="1">
      <alignment horizontal="right" vertical="top"/>
      <protection locked="0"/>
    </xf>
    <xf numFmtId="4" fontId="0" fillId="0" borderId="0" xfId="0" applyNumberFormat="1" applyAlignment="1" applyProtection="1">
      <alignment vertical="top" wrapText="1"/>
      <protection locked="0"/>
    </xf>
    <xf numFmtId="0" fontId="3" fillId="0" borderId="0" xfId="0" applyNumberFormat="1" applyFont="1" applyFill="1" applyAlignment="1">
      <alignment vertical="top"/>
    </xf>
    <xf numFmtId="0" fontId="3" fillId="0" borderId="26" xfId="0" applyFont="1" applyBorder="1" applyAlignment="1" applyProtection="1">
      <alignment vertical="top" wrapText="1"/>
    </xf>
    <xf numFmtId="0" fontId="3" fillId="0" borderId="29" xfId="0" applyFont="1" applyFill="1" applyBorder="1" applyAlignment="1" applyProtection="1">
      <alignment vertical="top" wrapText="1"/>
    </xf>
    <xf numFmtId="164" fontId="0" fillId="0" borderId="16" xfId="0" applyNumberFormat="1" applyBorder="1" applyAlignment="1" applyProtection="1">
      <alignment vertical="top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4" fontId="0" fillId="0" borderId="23" xfId="0" applyNumberFormat="1" applyBorder="1" applyAlignment="1" applyProtection="1">
      <alignment horizontal="right" vertical="top"/>
    </xf>
    <xf numFmtId="164" fontId="0" fillId="0" borderId="15" xfId="0" applyNumberFormat="1" applyBorder="1" applyAlignment="1" applyProtection="1">
      <alignment vertical="top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top" wrapText="1"/>
    </xf>
    <xf numFmtId="4" fontId="0" fillId="0" borderId="14" xfId="0" applyNumberFormat="1" applyBorder="1" applyAlignment="1" applyProtection="1">
      <alignment horizontal="center" vertical="top"/>
    </xf>
    <xf numFmtId="4" fontId="0" fillId="0" borderId="14" xfId="0" applyNumberFormat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64" fontId="0" fillId="0" borderId="20" xfId="0" applyNumberFormat="1" applyBorder="1" applyAlignment="1" applyProtection="1">
      <alignment vertical="top"/>
    </xf>
    <xf numFmtId="0" fontId="36" fillId="24" borderId="17" xfId="1" applyNumberFormat="1" applyFont="1" applyBorder="1" applyAlignment="1" applyProtection="1">
      <alignment horizontal="left" vertical="top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 vertical="top"/>
    </xf>
    <xf numFmtId="0" fontId="36" fillId="24" borderId="18" xfId="1" applyNumberFormat="1" applyFont="1" applyBorder="1" applyAlignment="1" applyProtection="1">
      <alignment horizontal="center" vertical="top"/>
    </xf>
    <xf numFmtId="4" fontId="36" fillId="24" borderId="18" xfId="1" applyNumberFormat="1" applyFont="1" applyBorder="1" applyAlignment="1" applyProtection="1">
      <alignment horizontal="center" vertical="top"/>
    </xf>
    <xf numFmtId="4" fontId="36" fillId="24" borderId="18" xfId="1" applyNumberFormat="1" applyFont="1" applyBorder="1" applyAlignment="1" applyProtection="1">
      <alignment horizontal="left" vertical="top"/>
    </xf>
    <xf numFmtId="0" fontId="36" fillId="24" borderId="24" xfId="1" applyNumberFormat="1" applyFont="1" applyBorder="1" applyAlignment="1" applyProtection="1">
      <alignment horizontal="left" vertical="top"/>
    </xf>
    <xf numFmtId="0" fontId="36" fillId="24" borderId="16" xfId="1" applyNumberFormat="1" applyFont="1" applyBorder="1" applyAlignment="1" applyProtection="1">
      <alignment horizontal="left" vertical="top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 vertical="top"/>
    </xf>
    <xf numFmtId="0" fontId="36" fillId="24" borderId="0" xfId="1" applyNumberFormat="1" applyFont="1" applyBorder="1" applyAlignment="1" applyProtection="1">
      <alignment horizontal="center" vertical="top"/>
    </xf>
    <xf numFmtId="4" fontId="36" fillId="24" borderId="0" xfId="1" applyNumberFormat="1" applyFont="1" applyBorder="1" applyAlignment="1" applyProtection="1">
      <alignment horizontal="center" vertical="top"/>
    </xf>
    <xf numFmtId="0" fontId="0" fillId="0" borderId="0" xfId="0" applyAlignment="1" applyProtection="1"/>
    <xf numFmtId="0" fontId="0" fillId="0" borderId="0" xfId="0" applyAlignment="1" applyProtection="1">
      <alignment vertical="top"/>
    </xf>
    <xf numFmtId="0" fontId="36" fillId="24" borderId="15" xfId="1" applyNumberFormat="1" applyFont="1" applyBorder="1" applyAlignment="1" applyProtection="1">
      <alignment vertical="top"/>
    </xf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vertical="top"/>
    </xf>
    <xf numFmtId="0" fontId="36" fillId="24" borderId="14" xfId="1" applyNumberFormat="1" applyFont="1" applyBorder="1" applyAlignment="1" applyProtection="1">
      <alignment horizontal="center" vertical="top"/>
    </xf>
    <xf numFmtId="4" fontId="36" fillId="24" borderId="14" xfId="1" applyNumberFormat="1" applyFont="1" applyBorder="1" applyAlignment="1" applyProtection="1">
      <alignment horizontal="center" vertical="top"/>
    </xf>
    <xf numFmtId="4" fontId="36" fillId="24" borderId="14" xfId="1" applyNumberFormat="1" applyFont="1" applyBorder="1" applyAlignment="1" applyProtection="1">
      <alignment vertical="top"/>
    </xf>
    <xf numFmtId="175" fontId="0" fillId="0" borderId="26" xfId="0" applyNumberFormat="1" applyBorder="1" applyAlignment="1" applyProtection="1">
      <alignment horizontal="right" vertical="top"/>
      <protection locked="0"/>
    </xf>
    <xf numFmtId="175" fontId="0" fillId="0" borderId="27" xfId="0" applyNumberFormat="1" applyBorder="1" applyAlignment="1" applyProtection="1">
      <alignment horizontal="right" vertical="top"/>
    </xf>
    <xf numFmtId="0" fontId="36" fillId="24" borderId="30" xfId="1" applyNumberFormat="1" applyFont="1" applyBorder="1" applyAlignment="1" applyProtection="1">
      <alignment vertical="top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/>
    <xf numFmtId="7" fontId="36" fillId="24" borderId="0" xfId="1" applyNumberFormat="1" applyFont="1" applyBorder="1" applyAlignment="1" applyProtection="1">
      <alignment horizontal="center" vertical="top"/>
    </xf>
    <xf numFmtId="0" fontId="36" fillId="24" borderId="23" xfId="1" applyNumberFormat="1" applyFont="1" applyBorder="1" applyAlignment="1" applyProtection="1">
      <alignment vertical="top"/>
    </xf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 applyProtection="1">
      <alignment horizontal="center" vertical="top"/>
    </xf>
    <xf numFmtId="0" fontId="36" fillId="24" borderId="22" xfId="1" applyNumberFormat="1" applyFont="1" applyBorder="1" applyAlignment="1" applyProtection="1">
      <alignment vertical="top"/>
    </xf>
    <xf numFmtId="4" fontId="0" fillId="0" borderId="19" xfId="0" applyNumberFormat="1" applyBorder="1" applyAlignment="1" applyProtection="1">
      <alignment horizontal="left" vertical="top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0"/>
  <sheetViews>
    <sheetView showGridLines="0" tabSelected="1" view="pageLayout" topLeftCell="A16" zoomScaleNormal="100" zoomScaleSheetLayoutView="100" workbookViewId="0">
      <selection activeCell="F31" sqref="F31"/>
    </sheetView>
  </sheetViews>
  <sheetFormatPr defaultRowHeight="13.2" x14ac:dyDescent="0.25"/>
  <cols>
    <col min="1" max="1" width="5.6640625" style="7" customWidth="1"/>
    <col min="2" max="2" width="31.109375" style="4" customWidth="1"/>
    <col min="3" max="3" width="10.33203125" style="7" customWidth="1"/>
    <col min="4" max="4" width="13.6640625" style="21" customWidth="1"/>
    <col min="5" max="5" width="10.6640625" style="13" customWidth="1"/>
    <col min="6" max="6" width="12.44140625" style="14" customWidth="1"/>
    <col min="7" max="7" width="13.88671875" style="14" customWidth="1"/>
  </cols>
  <sheetData>
    <row r="1" spans="1:7" x14ac:dyDescent="0.25">
      <c r="A1" s="77"/>
      <c r="B1" s="77"/>
      <c r="C1" s="76" t="s">
        <v>8</v>
      </c>
      <c r="D1" s="76"/>
      <c r="G1" s="15"/>
    </row>
    <row r="2" spans="1:7" x14ac:dyDescent="0.25">
      <c r="A2" s="75"/>
      <c r="B2" s="75"/>
      <c r="C2" s="36" t="s">
        <v>42</v>
      </c>
      <c r="D2" s="16"/>
      <c r="F2" s="17"/>
      <c r="G2" s="18"/>
    </row>
    <row r="3" spans="1:7" x14ac:dyDescent="0.25">
      <c r="A3" s="80"/>
      <c r="B3" s="75"/>
      <c r="C3" s="19"/>
      <c r="D3" s="20"/>
      <c r="F3" s="17"/>
      <c r="G3" s="18"/>
    </row>
    <row r="4" spans="1:7" x14ac:dyDescent="0.25">
      <c r="A4" s="7" t="s">
        <v>9</v>
      </c>
      <c r="B4" s="6"/>
      <c r="F4" s="17"/>
      <c r="G4" s="18"/>
    </row>
    <row r="5" spans="1:7" ht="20.399999999999999" x14ac:dyDescent="0.25">
      <c r="A5" s="8" t="s">
        <v>0</v>
      </c>
      <c r="B5" s="1" t="s">
        <v>1</v>
      </c>
      <c r="C5" s="22" t="s">
        <v>7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26.4" x14ac:dyDescent="0.25">
      <c r="A6" s="9">
        <v>1</v>
      </c>
      <c r="B6" s="2" t="s">
        <v>10</v>
      </c>
      <c r="C6" s="37" t="s">
        <v>38</v>
      </c>
      <c r="D6" s="26" t="s">
        <v>27</v>
      </c>
      <c r="E6" s="27">
        <v>275</v>
      </c>
      <c r="F6" s="72"/>
      <c r="G6" s="73">
        <f>ROUND(E6*F6,2)</f>
        <v>0</v>
      </c>
    </row>
    <row r="7" spans="1:7" ht="26.4" x14ac:dyDescent="0.25">
      <c r="A7" s="10">
        <f>A6+1</f>
        <v>2</v>
      </c>
      <c r="B7" s="3" t="s">
        <v>11</v>
      </c>
      <c r="C7" s="28" t="s">
        <v>38</v>
      </c>
      <c r="D7" s="26" t="s">
        <v>27</v>
      </c>
      <c r="E7" s="27">
        <v>75</v>
      </c>
      <c r="F7" s="72"/>
      <c r="G7" s="73">
        <f t="shared" ref="G7:G32" si="0">ROUND(E7*F7,2)</f>
        <v>0</v>
      </c>
    </row>
    <row r="8" spans="1:7" ht="26.4" x14ac:dyDescent="0.25">
      <c r="A8" s="10">
        <f t="shared" ref="A8:A32" si="1">A7+1</f>
        <v>3</v>
      </c>
      <c r="B8" s="3" t="s">
        <v>12</v>
      </c>
      <c r="C8" s="38" t="s">
        <v>39</v>
      </c>
      <c r="D8" s="26" t="s">
        <v>29</v>
      </c>
      <c r="E8" s="27">
        <v>300</v>
      </c>
      <c r="F8" s="72"/>
      <c r="G8" s="73">
        <f t="shared" si="0"/>
        <v>0</v>
      </c>
    </row>
    <row r="9" spans="1:7" ht="26.4" x14ac:dyDescent="0.25">
      <c r="A9" s="10">
        <f t="shared" si="1"/>
        <v>4</v>
      </c>
      <c r="B9" s="3" t="s">
        <v>13</v>
      </c>
      <c r="C9" s="38" t="s">
        <v>39</v>
      </c>
      <c r="D9" s="26" t="s">
        <v>29</v>
      </c>
      <c r="E9" s="27">
        <v>7850</v>
      </c>
      <c r="F9" s="72"/>
      <c r="G9" s="73">
        <f t="shared" si="0"/>
        <v>0</v>
      </c>
    </row>
    <row r="10" spans="1:7" ht="26.4" x14ac:dyDescent="0.25">
      <c r="A10" s="10">
        <f t="shared" si="1"/>
        <v>5</v>
      </c>
      <c r="B10" s="3" t="s">
        <v>14</v>
      </c>
      <c r="C10" s="38" t="s">
        <v>39</v>
      </c>
      <c r="D10" s="26" t="s">
        <v>29</v>
      </c>
      <c r="E10" s="27">
        <v>50</v>
      </c>
      <c r="F10" s="72"/>
      <c r="G10" s="73">
        <f t="shared" si="0"/>
        <v>0</v>
      </c>
    </row>
    <row r="11" spans="1:7" ht="26.4" x14ac:dyDescent="0.25">
      <c r="A11" s="10">
        <f t="shared" si="1"/>
        <v>6</v>
      </c>
      <c r="B11" s="3" t="s">
        <v>15</v>
      </c>
      <c r="C11" s="38" t="s">
        <v>40</v>
      </c>
      <c r="D11" s="26" t="s">
        <v>29</v>
      </c>
      <c r="E11" s="27">
        <v>100</v>
      </c>
      <c r="F11" s="72"/>
      <c r="G11" s="73">
        <f t="shared" si="0"/>
        <v>0</v>
      </c>
    </row>
    <row r="12" spans="1:7" ht="26.4" x14ac:dyDescent="0.25">
      <c r="A12" s="10">
        <f t="shared" si="1"/>
        <v>7</v>
      </c>
      <c r="B12" s="3" t="s">
        <v>16</v>
      </c>
      <c r="C12" s="38" t="s">
        <v>39</v>
      </c>
      <c r="D12" s="26" t="s">
        <v>29</v>
      </c>
      <c r="E12" s="27">
        <v>50</v>
      </c>
      <c r="F12" s="72"/>
      <c r="G12" s="73">
        <f t="shared" si="0"/>
        <v>0</v>
      </c>
    </row>
    <row r="13" spans="1:7" ht="26.4" x14ac:dyDescent="0.25">
      <c r="A13" s="10">
        <f t="shared" si="1"/>
        <v>8</v>
      </c>
      <c r="B13" s="3" t="s">
        <v>17</v>
      </c>
      <c r="C13" s="38" t="s">
        <v>39</v>
      </c>
      <c r="D13" s="26" t="s">
        <v>29</v>
      </c>
      <c r="E13" s="27">
        <v>2400</v>
      </c>
      <c r="F13" s="72"/>
      <c r="G13" s="73">
        <f t="shared" si="0"/>
        <v>0</v>
      </c>
    </row>
    <row r="14" spans="1:7" ht="26.4" x14ac:dyDescent="0.25">
      <c r="A14" s="10">
        <f t="shared" si="1"/>
        <v>9</v>
      </c>
      <c r="B14" s="3" t="s">
        <v>18</v>
      </c>
      <c r="C14" s="38" t="s">
        <v>39</v>
      </c>
      <c r="D14" s="26" t="s">
        <v>29</v>
      </c>
      <c r="E14" s="27">
        <v>5150</v>
      </c>
      <c r="F14" s="72"/>
      <c r="G14" s="73">
        <f t="shared" si="0"/>
        <v>0</v>
      </c>
    </row>
    <row r="15" spans="1:7" ht="26.4" x14ac:dyDescent="0.25">
      <c r="A15" s="10">
        <f>A14+1</f>
        <v>10</v>
      </c>
      <c r="B15" s="3" t="s">
        <v>19</v>
      </c>
      <c r="C15" s="38" t="s">
        <v>39</v>
      </c>
      <c r="D15" s="26" t="s">
        <v>29</v>
      </c>
      <c r="E15" s="27">
        <v>25</v>
      </c>
      <c r="F15" s="72"/>
      <c r="G15" s="73">
        <f t="shared" si="0"/>
        <v>0</v>
      </c>
    </row>
    <row r="16" spans="1:7" ht="26.4" x14ac:dyDescent="0.25">
      <c r="A16" s="10">
        <f t="shared" si="1"/>
        <v>11</v>
      </c>
      <c r="B16" s="5" t="s">
        <v>20</v>
      </c>
      <c r="C16" s="38" t="s">
        <v>39</v>
      </c>
      <c r="D16" s="26" t="s">
        <v>29</v>
      </c>
      <c r="E16" s="27">
        <v>22250</v>
      </c>
      <c r="F16" s="72"/>
      <c r="G16" s="73">
        <f t="shared" si="0"/>
        <v>0</v>
      </c>
    </row>
    <row r="17" spans="1:7" ht="26.4" x14ac:dyDescent="0.25">
      <c r="A17" s="10">
        <f t="shared" si="1"/>
        <v>12</v>
      </c>
      <c r="B17" s="3" t="s">
        <v>21</v>
      </c>
      <c r="C17" s="38" t="s">
        <v>39</v>
      </c>
      <c r="D17" s="26" t="s">
        <v>29</v>
      </c>
      <c r="E17" s="27">
        <v>100</v>
      </c>
      <c r="F17" s="72"/>
      <c r="G17" s="73">
        <f t="shared" si="0"/>
        <v>0</v>
      </c>
    </row>
    <row r="18" spans="1:7" x14ac:dyDescent="0.25">
      <c r="A18" s="10">
        <f t="shared" si="1"/>
        <v>13</v>
      </c>
      <c r="B18" s="3" t="s">
        <v>22</v>
      </c>
      <c r="C18" s="38" t="s">
        <v>38</v>
      </c>
      <c r="D18" s="26" t="s">
        <v>29</v>
      </c>
      <c r="E18" s="27">
        <v>6075</v>
      </c>
      <c r="F18" s="72"/>
      <c r="G18" s="73">
        <f t="shared" si="0"/>
        <v>0</v>
      </c>
    </row>
    <row r="19" spans="1:7" x14ac:dyDescent="0.25">
      <c r="A19" s="10">
        <f t="shared" si="1"/>
        <v>14</v>
      </c>
      <c r="B19" s="3" t="s">
        <v>23</v>
      </c>
      <c r="C19" s="38" t="s">
        <v>38</v>
      </c>
      <c r="D19" s="26" t="s">
        <v>29</v>
      </c>
      <c r="E19" s="27">
        <v>5700</v>
      </c>
      <c r="F19" s="72"/>
      <c r="G19" s="73">
        <f t="shared" si="0"/>
        <v>0</v>
      </c>
    </row>
    <row r="20" spans="1:7" x14ac:dyDescent="0.25">
      <c r="A20" s="10">
        <f t="shared" si="1"/>
        <v>15</v>
      </c>
      <c r="B20" s="3" t="s">
        <v>24</v>
      </c>
      <c r="C20" s="38" t="s">
        <v>38</v>
      </c>
      <c r="D20" s="26" t="s">
        <v>29</v>
      </c>
      <c r="E20" s="27">
        <v>325</v>
      </c>
      <c r="F20" s="72"/>
      <c r="G20" s="73">
        <f t="shared" si="0"/>
        <v>0</v>
      </c>
    </row>
    <row r="21" spans="1:7" x14ac:dyDescent="0.25">
      <c r="A21" s="10">
        <f t="shared" si="1"/>
        <v>16</v>
      </c>
      <c r="B21" s="3" t="s">
        <v>25</v>
      </c>
      <c r="C21" s="38" t="s">
        <v>38</v>
      </c>
      <c r="D21" s="26" t="s">
        <v>29</v>
      </c>
      <c r="E21" s="27">
        <v>50</v>
      </c>
      <c r="F21" s="72"/>
      <c r="G21" s="73">
        <f t="shared" si="0"/>
        <v>0</v>
      </c>
    </row>
    <row r="22" spans="1:7" ht="26.4" x14ac:dyDescent="0.25">
      <c r="A22" s="10">
        <f t="shared" si="1"/>
        <v>17</v>
      </c>
      <c r="B22" s="3" t="s">
        <v>26</v>
      </c>
      <c r="C22" s="28" t="s">
        <v>38</v>
      </c>
      <c r="D22" s="26" t="s">
        <v>28</v>
      </c>
      <c r="E22" s="27">
        <v>20</v>
      </c>
      <c r="F22" s="72"/>
      <c r="G22" s="73">
        <f t="shared" si="0"/>
        <v>0</v>
      </c>
    </row>
    <row r="23" spans="1:7" ht="26.4" x14ac:dyDescent="0.25">
      <c r="A23" s="10">
        <f t="shared" si="1"/>
        <v>18</v>
      </c>
      <c r="B23" s="3" t="s">
        <v>30</v>
      </c>
      <c r="C23" s="28" t="s">
        <v>38</v>
      </c>
      <c r="D23" s="26" t="s">
        <v>28</v>
      </c>
      <c r="E23" s="27">
        <v>5</v>
      </c>
      <c r="F23" s="72"/>
      <c r="G23" s="73">
        <f t="shared" si="0"/>
        <v>0</v>
      </c>
    </row>
    <row r="24" spans="1:7" x14ac:dyDescent="0.25">
      <c r="A24" s="10">
        <f t="shared" si="1"/>
        <v>19</v>
      </c>
      <c r="B24" s="5" t="s">
        <v>31</v>
      </c>
      <c r="C24" s="28" t="s">
        <v>38</v>
      </c>
      <c r="D24" s="26" t="s">
        <v>27</v>
      </c>
      <c r="E24" s="27">
        <v>10</v>
      </c>
      <c r="F24" s="72"/>
      <c r="G24" s="73">
        <f t="shared" si="0"/>
        <v>0</v>
      </c>
    </row>
    <row r="25" spans="1:7" x14ac:dyDescent="0.25">
      <c r="A25" s="10">
        <f t="shared" si="1"/>
        <v>20</v>
      </c>
      <c r="B25" s="5" t="s">
        <v>32</v>
      </c>
      <c r="C25" s="28" t="s">
        <v>38</v>
      </c>
      <c r="D25" s="26" t="s">
        <v>29</v>
      </c>
      <c r="E25" s="27">
        <v>4500</v>
      </c>
      <c r="F25" s="72"/>
      <c r="G25" s="73">
        <f t="shared" si="0"/>
        <v>0</v>
      </c>
    </row>
    <row r="26" spans="1:7" x14ac:dyDescent="0.25">
      <c r="A26" s="10">
        <f t="shared" si="1"/>
        <v>21</v>
      </c>
      <c r="B26" s="5" t="s">
        <v>33</v>
      </c>
      <c r="C26" s="28" t="s">
        <v>38</v>
      </c>
      <c r="D26" s="26" t="s">
        <v>29</v>
      </c>
      <c r="E26" s="27">
        <v>5</v>
      </c>
      <c r="F26" s="72"/>
      <c r="G26" s="73">
        <f t="shared" si="0"/>
        <v>0</v>
      </c>
    </row>
    <row r="27" spans="1:7" x14ac:dyDescent="0.25">
      <c r="A27" s="10">
        <f t="shared" si="1"/>
        <v>22</v>
      </c>
      <c r="B27" s="5" t="s">
        <v>34</v>
      </c>
      <c r="C27" s="28" t="s">
        <v>38</v>
      </c>
      <c r="D27" s="26" t="s">
        <v>29</v>
      </c>
      <c r="E27" s="27">
        <v>100</v>
      </c>
      <c r="F27" s="72"/>
      <c r="G27" s="73">
        <f t="shared" si="0"/>
        <v>0</v>
      </c>
    </row>
    <row r="28" spans="1:7" x14ac:dyDescent="0.25">
      <c r="A28" s="10">
        <f t="shared" si="1"/>
        <v>23</v>
      </c>
      <c r="B28" s="5" t="s">
        <v>35</v>
      </c>
      <c r="C28" s="28" t="s">
        <v>38</v>
      </c>
      <c r="D28" s="26" t="s">
        <v>29</v>
      </c>
      <c r="E28" s="27">
        <v>800</v>
      </c>
      <c r="F28" s="72"/>
      <c r="G28" s="73">
        <f t="shared" si="0"/>
        <v>0</v>
      </c>
    </row>
    <row r="29" spans="1:7" ht="26.4" x14ac:dyDescent="0.25">
      <c r="A29" s="10">
        <f t="shared" si="1"/>
        <v>24</v>
      </c>
      <c r="B29" s="5" t="s">
        <v>36</v>
      </c>
      <c r="C29" s="28" t="s">
        <v>38</v>
      </c>
      <c r="D29" s="26" t="s">
        <v>29</v>
      </c>
      <c r="E29" s="27">
        <v>1425</v>
      </c>
      <c r="F29" s="72"/>
      <c r="G29" s="73">
        <f t="shared" si="0"/>
        <v>0</v>
      </c>
    </row>
    <row r="30" spans="1:7" ht="26.4" x14ac:dyDescent="0.25">
      <c r="A30" s="10">
        <f t="shared" si="1"/>
        <v>25</v>
      </c>
      <c r="B30" s="5" t="s">
        <v>37</v>
      </c>
      <c r="C30" s="28" t="s">
        <v>38</v>
      </c>
      <c r="D30" s="26" t="s">
        <v>29</v>
      </c>
      <c r="E30" s="27">
        <v>50</v>
      </c>
      <c r="F30" s="72"/>
      <c r="G30" s="73">
        <f t="shared" si="0"/>
        <v>0</v>
      </c>
    </row>
    <row r="31" spans="1:7" ht="39.6" x14ac:dyDescent="0.25">
      <c r="A31" s="10">
        <f t="shared" si="1"/>
        <v>26</v>
      </c>
      <c r="B31" s="5" t="s">
        <v>46</v>
      </c>
      <c r="C31" s="38" t="s">
        <v>44</v>
      </c>
      <c r="D31" s="26" t="s">
        <v>29</v>
      </c>
      <c r="E31" s="27">
        <v>10</v>
      </c>
      <c r="F31" s="72"/>
      <c r="G31" s="73">
        <f t="shared" si="0"/>
        <v>0</v>
      </c>
    </row>
    <row r="32" spans="1:7" ht="53.4" thickBot="1" x14ac:dyDescent="0.3">
      <c r="A32" s="10">
        <f t="shared" si="1"/>
        <v>27</v>
      </c>
      <c r="B32" s="5" t="s">
        <v>45</v>
      </c>
      <c r="C32" s="38" t="s">
        <v>43</v>
      </c>
      <c r="D32" s="26" t="s">
        <v>29</v>
      </c>
      <c r="E32" s="27">
        <v>20</v>
      </c>
      <c r="F32" s="72"/>
      <c r="G32" s="73">
        <f t="shared" si="0"/>
        <v>0</v>
      </c>
    </row>
    <row r="33" spans="1:7" ht="14.4" thickTop="1" x14ac:dyDescent="0.25">
      <c r="A33" s="52"/>
      <c r="B33" s="53"/>
      <c r="C33" s="54"/>
      <c r="D33" s="55"/>
      <c r="E33" s="56"/>
      <c r="F33" s="57"/>
      <c r="G33" s="58"/>
    </row>
    <row r="34" spans="1:7" ht="13.8" x14ac:dyDescent="0.25">
      <c r="A34" s="59"/>
      <c r="B34" s="60"/>
      <c r="C34" s="61"/>
      <c r="D34" s="62"/>
      <c r="E34" s="63"/>
      <c r="F34" s="78"/>
      <c r="G34" s="79"/>
    </row>
    <row r="35" spans="1:7" ht="13.8" x14ac:dyDescent="0.25">
      <c r="A35" s="59" t="s">
        <v>41</v>
      </c>
      <c r="B35" s="64"/>
      <c r="C35" s="65"/>
      <c r="D35" s="62"/>
      <c r="E35" s="63"/>
      <c r="F35" s="81">
        <f>SUM(G6:G32)</f>
        <v>0</v>
      </c>
      <c r="G35" s="82"/>
    </row>
    <row r="36" spans="1:7" ht="13.8" x14ac:dyDescent="0.25">
      <c r="A36" s="66"/>
      <c r="B36" s="67"/>
      <c r="C36" s="68"/>
      <c r="D36" s="69"/>
      <c r="E36" s="70"/>
      <c r="F36" s="71"/>
      <c r="G36" s="74"/>
    </row>
    <row r="37" spans="1:7" x14ac:dyDescent="0.25">
      <c r="A37" s="51"/>
      <c r="B37" s="40"/>
      <c r="C37" s="41"/>
      <c r="D37" s="42"/>
      <c r="E37" s="29"/>
      <c r="F37" s="30"/>
      <c r="G37" s="31"/>
    </row>
    <row r="38" spans="1:7" x14ac:dyDescent="0.25">
      <c r="A38" s="39"/>
      <c r="B38" s="40"/>
      <c r="C38" s="41"/>
      <c r="D38" s="42"/>
      <c r="E38" s="32"/>
      <c r="F38" s="33"/>
      <c r="G38" s="34"/>
    </row>
    <row r="39" spans="1:7" x14ac:dyDescent="0.25">
      <c r="A39" s="39"/>
      <c r="B39" s="40"/>
      <c r="C39" s="41"/>
      <c r="D39" s="42"/>
      <c r="E39" s="83" t="s">
        <v>6</v>
      </c>
      <c r="F39" s="83"/>
      <c r="G39" s="43"/>
    </row>
    <row r="40" spans="1:7" x14ac:dyDescent="0.25">
      <c r="A40" s="44"/>
      <c r="B40" s="45"/>
      <c r="C40" s="46"/>
      <c r="D40" s="47"/>
      <c r="E40" s="48"/>
      <c r="F40" s="49"/>
      <c r="G40" s="50"/>
    </row>
    <row r="42" spans="1:7" x14ac:dyDescent="0.25">
      <c r="A42" s="11"/>
    </row>
    <row r="43" spans="1:7" x14ac:dyDescent="0.25">
      <c r="A43" s="12"/>
      <c r="B43" s="84"/>
      <c r="C43" s="84"/>
      <c r="D43" s="84"/>
      <c r="E43" s="84"/>
      <c r="F43" s="35"/>
      <c r="G43" s="35"/>
    </row>
    <row r="44" spans="1:7" x14ac:dyDescent="0.25">
      <c r="A44" s="12"/>
      <c r="B44" s="84"/>
      <c r="C44" s="84"/>
      <c r="D44" s="84"/>
      <c r="E44" s="84"/>
      <c r="F44" s="35"/>
      <c r="G44" s="35"/>
    </row>
    <row r="45" spans="1:7" x14ac:dyDescent="0.25">
      <c r="A45" s="12"/>
      <c r="B45" s="84"/>
      <c r="C45" s="84"/>
      <c r="D45" s="84"/>
      <c r="E45" s="84"/>
      <c r="F45" s="35"/>
      <c r="G45" s="35"/>
    </row>
    <row r="46" spans="1:7" x14ac:dyDescent="0.25">
      <c r="A46" s="12"/>
      <c r="B46" s="84"/>
      <c r="C46" s="84"/>
      <c r="D46" s="84"/>
      <c r="E46" s="84"/>
      <c r="F46" s="35"/>
      <c r="G46" s="35"/>
    </row>
    <row r="47" spans="1:7" x14ac:dyDescent="0.25">
      <c r="A47" s="12"/>
      <c r="B47" s="84"/>
      <c r="C47" s="84"/>
      <c r="D47" s="84"/>
      <c r="E47" s="84"/>
      <c r="F47" s="35"/>
      <c r="G47" s="35"/>
    </row>
    <row r="48" spans="1:7" x14ac:dyDescent="0.25">
      <c r="A48" s="12"/>
      <c r="B48" s="84"/>
      <c r="C48" s="84"/>
      <c r="D48" s="84"/>
      <c r="E48" s="84"/>
      <c r="F48" s="35"/>
      <c r="G48" s="35"/>
    </row>
    <row r="49" spans="1:7" x14ac:dyDescent="0.25">
      <c r="A49" s="12"/>
      <c r="B49" s="84"/>
      <c r="C49" s="84"/>
      <c r="D49" s="84"/>
      <c r="E49" s="84"/>
      <c r="F49" s="35"/>
      <c r="G49" s="35"/>
    </row>
    <row r="50" spans="1:7" x14ac:dyDescent="0.25">
      <c r="A50" s="12"/>
      <c r="B50" s="84"/>
      <c r="C50" s="84"/>
      <c r="D50" s="84"/>
      <c r="E50" s="84"/>
      <c r="F50" s="35"/>
      <c r="G50" s="35"/>
    </row>
    <row r="51" spans="1:7" x14ac:dyDescent="0.25">
      <c r="A51" s="12"/>
      <c r="B51" s="84"/>
      <c r="C51" s="84"/>
      <c r="D51" s="84"/>
      <c r="E51" s="84"/>
      <c r="F51" s="35"/>
      <c r="G51" s="35"/>
    </row>
    <row r="52" spans="1:7" x14ac:dyDescent="0.25">
      <c r="A52" s="12"/>
      <c r="B52" s="84"/>
      <c r="C52" s="84"/>
      <c r="D52" s="84"/>
      <c r="E52" s="84"/>
      <c r="F52" s="35"/>
      <c r="G52" s="35"/>
    </row>
    <row r="53" spans="1:7" x14ac:dyDescent="0.25">
      <c r="A53" s="12"/>
      <c r="B53" s="84"/>
      <c r="C53" s="84"/>
      <c r="D53" s="84"/>
      <c r="E53" s="84"/>
      <c r="F53" s="35"/>
      <c r="G53" s="35"/>
    </row>
    <row r="54" spans="1:7" x14ac:dyDescent="0.25">
      <c r="A54" s="12"/>
      <c r="B54" s="84"/>
      <c r="C54" s="84"/>
      <c r="D54" s="84"/>
      <c r="E54" s="84"/>
      <c r="F54" s="35"/>
      <c r="G54" s="35"/>
    </row>
    <row r="55" spans="1:7" x14ac:dyDescent="0.25">
      <c r="A55" s="12"/>
      <c r="B55" s="84"/>
      <c r="C55" s="84"/>
      <c r="D55" s="84"/>
      <c r="E55" s="84"/>
      <c r="F55" s="35"/>
      <c r="G55" s="35"/>
    </row>
    <row r="56" spans="1:7" x14ac:dyDescent="0.25">
      <c r="A56" s="12"/>
      <c r="B56" s="84"/>
      <c r="C56" s="84"/>
      <c r="D56" s="84"/>
      <c r="E56" s="84"/>
      <c r="F56" s="35"/>
      <c r="G56" s="35"/>
    </row>
    <row r="57" spans="1:7" x14ac:dyDescent="0.25">
      <c r="A57" s="12"/>
      <c r="B57" s="84"/>
      <c r="C57" s="84"/>
      <c r="D57" s="84"/>
      <c r="E57" s="84"/>
      <c r="F57" s="35"/>
      <c r="G57" s="35"/>
    </row>
    <row r="58" spans="1:7" x14ac:dyDescent="0.25">
      <c r="A58" s="12"/>
      <c r="B58" s="84"/>
      <c r="C58" s="84"/>
      <c r="D58" s="84"/>
      <c r="E58" s="84"/>
      <c r="F58" s="35"/>
      <c r="G58" s="35"/>
    </row>
    <row r="59" spans="1:7" x14ac:dyDescent="0.25">
      <c r="A59" s="12"/>
      <c r="B59" s="84"/>
      <c r="C59" s="84"/>
      <c r="D59" s="84"/>
      <c r="E59" s="84"/>
      <c r="F59" s="35"/>
      <c r="G59" s="35"/>
    </row>
    <row r="60" spans="1:7" x14ac:dyDescent="0.25">
      <c r="A60" s="12"/>
      <c r="B60" s="84"/>
      <c r="C60" s="84"/>
      <c r="D60" s="84"/>
      <c r="E60" s="84"/>
      <c r="F60" s="35"/>
      <c r="G60" s="35"/>
    </row>
  </sheetData>
  <sheetProtection algorithmName="SHA-512" hashValue="4fM2vqGQkiv75vHN9zDbeeqIZXLLUOTya27pmcAjHWtXSqhrcj2rGV/L6kvlOJjd02US8jIL2Bg4zpgLMyNOiA==" saltValue="CLSCHoXALNUZeMCJ3HH3Ag==" spinCount="100000" sheet="1" selectLockedCells="1"/>
  <mergeCells count="25">
    <mergeCell ref="B60:E60"/>
    <mergeCell ref="B53:E53"/>
    <mergeCell ref="B54:E54"/>
    <mergeCell ref="B57:E57"/>
    <mergeCell ref="B58:E58"/>
    <mergeCell ref="B56:E56"/>
    <mergeCell ref="B55:E55"/>
    <mergeCell ref="F35:G35"/>
    <mergeCell ref="E39:F39"/>
    <mergeCell ref="B43:E43"/>
    <mergeCell ref="B51:E51"/>
    <mergeCell ref="B59:E59"/>
    <mergeCell ref="B52:E52"/>
    <mergeCell ref="B47:E47"/>
    <mergeCell ref="B48:E48"/>
    <mergeCell ref="B49:E49"/>
    <mergeCell ref="B50:E50"/>
    <mergeCell ref="B44:E44"/>
    <mergeCell ref="B45:E45"/>
    <mergeCell ref="B46:E46"/>
    <mergeCell ref="A2:B2"/>
    <mergeCell ref="C1:D1"/>
    <mergeCell ref="A1:B1"/>
    <mergeCell ref="F34:G3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2" xr:uid="{00000000-0002-0000-0100-000000000000}">
      <formula1>IF(F6&gt;=0.01,ROUND(F6,2),0.01)</formula1>
    </dataValidation>
  </dataValidations>
  <pageMargins left="0.5" right="0.5" top="0.7940625" bottom="0.75" header="0.25" footer="0.25"/>
  <pageSetup scale="97" fitToHeight="0" orientation="portrait" r:id="rId1"/>
  <headerFooter alignWithMargins="0">
    <oddHeader xml:space="preserve">&amp;LThe City of Winnipeg
Tender No.870-2024
&amp;C                     &amp;R Bid Submission
Page &amp;P           </oddHeader>
    <oddFooter xml:space="preserve">&amp;R
                    </oddFooter>
  </headerFooter>
  <rowBreaks count="1" manualBreakCount="1">
    <brk id="3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Pang, Priscilla</cp:lastModifiedBy>
  <cp:lastPrinted>2019-07-17T15:52:54Z</cp:lastPrinted>
  <dcterms:created xsi:type="dcterms:W3CDTF">1999-10-18T14:40:40Z</dcterms:created>
  <dcterms:modified xsi:type="dcterms:W3CDTF">2025-02-26T17:13:25Z</dcterms:modified>
</cp:coreProperties>
</file>